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515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<sst xmlns="http://schemas.openxmlformats.org/spreadsheetml/2006/main" count="25" uniqueCount="24">
  <si>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</si>
  <si>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</si>
  <si>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Перечень работ и услуг</t>
  </si>
  <si>
    <t>Наименование работ и услуг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</si>
  <si>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</si>
  <si>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</si>
  <si>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</si>
  <si>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</si>
  <si>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</si>
  <si>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>Жилищные услуги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</si>
  <si>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</si>
  <si>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</si>
  <si>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</si>
  <si>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</si>
  <si>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</si>
  <si>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грязи, снега, наледи, прочистка ливневок.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</si>
  <si>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 осмотр подвалов.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</si>
  <si>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 xml:space="preserve"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водоотведения, осмотр подвалов. </t>
    </r>
  </si>
  <si>
    <t>Стоимость выполненных работ и услуг  в  год (тыс.руб.)</t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</si>
  <si>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 xml:space="preserve"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щитках, замена контактных соединений, осмотр распределительного шкафа ВРУ, замена предохранителей (плавких вставок) на домовых вводно-распределительных устройствах, проверка заземления оборудования и др. замеры </t>
    </r>
  </si>
  <si>
    <t>Информация о стоимости работ по содержанию и текущему ремонту              МКД за 2014 год.</t>
  </si>
  <si>
    <t>Задолженность на 01.01.2015г.                    (тыс. руб.)</t>
  </si>
  <si>
    <t>Начислено средств за 2014 г. (тыс. руб.)/получено средств за 2014г. (тыс. руб.)</t>
  </si>
  <si>
    <t>ул. Лермонтова, 8 (категория 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</si>
</sst>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27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5" fillId="3" borderId="10" xfId="0" applyFont="1" applyFill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0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21.25390625" style="0" customWidth="1"/>
    <col min="2" max="2" width="42.625" style="0" customWidth="1"/>
    <col min="3" max="3" width="12.625" style="0" customWidth="1"/>
    <col min="4" max="4" width="13.75390625" style="0" customWidth="1"/>
  </cols>
  <sheetData>
    <row r="2" spans="1:4" ht="12.75">
      <c r="A2" s="19"/>
      <c r="B2" s="19"/>
      <c r="C2" s="19"/>
      <c r="D2" s="19"/>
    </row>
    <row r="3" spans="1:4" ht="37.5" customHeight="1">
      <c r="A3" s="20" t="s">
        <v>20</v>
      </c>
      <c r="B3" s="21"/>
      <c r="C3" s="21"/>
      <c r="D3" s="21"/>
    </row>
    <row r="6" spans="1:4" ht="41.25" customHeight="1">
      <c r="A6" s="3" t="s">
        <v>0</v>
      </c>
      <c r="B6" s="14" t="s">
        <v>23</v>
      </c>
      <c r="C6" s="15"/>
      <c r="D6" s="22"/>
    </row>
    <row r="7" spans="1:4" ht="47.25">
      <c r="A7" s="3" t="s">
        <v>1</v>
      </c>
      <c r="B7" s="14">
        <v>908.4</v>
      </c>
      <c r="C7" s="15"/>
      <c r="D7" s="16"/>
    </row>
    <row r="8" spans="1:4" ht="78.75">
      <c r="A8" s="3" t="s">
        <v>22</v>
      </c>
      <c r="B8" s="6">
        <v>1041600.3</v>
      </c>
      <c r="C8" s="6">
        <v>90.5</v>
      </c>
      <c r="D8" s="2"/>
    </row>
    <row r="9" spans="1:4" ht="47.25">
      <c r="A9" s="3" t="s">
        <v>21</v>
      </c>
      <c r="B9" s="14">
        <v>108.8</v>
      </c>
      <c r="C9" s="15"/>
      <c r="D9" s="16"/>
    </row>
    <row r="10" spans="1:4" ht="157.5">
      <c r="A10" s="4" t="s">
        <v>2</v>
      </c>
      <c r="B10" s="4" t="s">
        <v>3</v>
      </c>
      <c r="C10" s="3" t="s">
        <v>18</v>
      </c>
      <c r="D10" s="3" t="s">
        <v>14</v>
      </c>
    </row>
    <row r="11" spans="1:4" ht="15.75">
      <c r="A11" s="11" t="s">
        <v>9</v>
      </c>
      <c r="B11" s="2" t="s">
        <v>4</v>
      </c>
      <c r="C11" s="6">
        <f>C8*27.5%</f>
        <v>24.887500000000003</v>
      </c>
      <c r="D11" s="2">
        <v>2.56</v>
      </c>
    </row>
    <row r="12" spans="1:4" ht="15.75">
      <c r="A12" s="12"/>
      <c r="B12" s="2" t="s">
        <v>5</v>
      </c>
      <c r="C12" s="6">
        <f>C8*0.4%</f>
        <v>0.362</v>
      </c>
      <c r="D12" s="2">
        <v>0.04</v>
      </c>
    </row>
    <row r="13" spans="1:4" ht="31.5">
      <c r="A13" s="12"/>
      <c r="B13" s="2" t="s">
        <v>6</v>
      </c>
      <c r="C13" s="6">
        <f>C8*7%</f>
        <v>6.335000000000001</v>
      </c>
      <c r="D13" s="2">
        <v>0.65</v>
      </c>
    </row>
    <row r="14" spans="1:4" ht="31.5">
      <c r="A14" s="12"/>
      <c r="B14" s="2" t="s">
        <v>7</v>
      </c>
      <c r="C14" s="6">
        <f>C8*19.4%</f>
        <v>17.557</v>
      </c>
      <c r="D14" s="2">
        <v>1.8</v>
      </c>
    </row>
    <row r="15" spans="1:4" ht="31.5">
      <c r="A15" s="13"/>
      <c r="B15" s="2" t="s">
        <v>8</v>
      </c>
      <c r="C15" s="6">
        <f>C8*3.4%</f>
        <v>3.0770000000000004</v>
      </c>
      <c r="D15" s="2">
        <v>0.32</v>
      </c>
    </row>
    <row r="16" spans="1:4" ht="144" customHeight="1">
      <c r="A16" s="9" t="s">
        <v>10</v>
      </c>
      <c r="B16" s="7" t="s">
        <v>15</v>
      </c>
      <c r="C16" s="6">
        <f>C8*7.1%</f>
        <v>6.4254999999999995</v>
      </c>
      <c r="D16" s="2">
        <v>0.66</v>
      </c>
    </row>
    <row r="17" spans="1:4" ht="205.5" customHeight="1">
      <c r="A17" s="11" t="s">
        <v>10</v>
      </c>
      <c r="B17" s="7" t="s">
        <v>19</v>
      </c>
      <c r="C17" s="6">
        <f>C8*6.4%</f>
        <v>5.792</v>
      </c>
      <c r="D17" s="2">
        <v>0.6</v>
      </c>
    </row>
    <row r="18" spans="1:4" ht="132.75" customHeight="1">
      <c r="A18" s="17"/>
      <c r="B18" s="7" t="s">
        <v>16</v>
      </c>
      <c r="C18" s="6">
        <f>C8*6.4%</f>
        <v>5.792</v>
      </c>
      <c r="D18" s="2">
        <v>0.6</v>
      </c>
    </row>
    <row r="19" spans="1:4" ht="144.75" customHeight="1">
      <c r="A19" s="18"/>
      <c r="B19" s="7" t="s">
        <v>17</v>
      </c>
      <c r="C19" s="6">
        <f>C8*6.4%</f>
        <v>5.792</v>
      </c>
      <c r="D19" s="2">
        <v>0.6</v>
      </c>
    </row>
    <row r="20" spans="1:4" ht="15.75">
      <c r="A20" s="11" t="s">
        <v>11</v>
      </c>
      <c r="B20" s="2" t="s">
        <v>12</v>
      </c>
      <c r="C20" s="6">
        <f>C8*10%</f>
        <v>9.05</v>
      </c>
      <c r="D20" s="6">
        <v>0.93</v>
      </c>
    </row>
    <row r="21" spans="1:4" ht="15.75">
      <c r="A21" s="13"/>
      <c r="B21" s="2" t="s">
        <v>13</v>
      </c>
      <c r="C21" s="6">
        <f>C8*6%</f>
        <v>5.43</v>
      </c>
      <c r="D21" s="2">
        <v>0.56</v>
      </c>
    </row>
    <row r="22" spans="1:4" ht="15.75">
      <c r="A22" s="5"/>
      <c r="B22" s="5"/>
      <c r="C22" s="5"/>
      <c r="D22" s="5"/>
    </row>
    <row r="23" spans="1:4" ht="18.75">
      <c r="A23" s="1"/>
      <c r="B23" s="1"/>
      <c r="C23" s="8">
        <f>SUM(C11:C22)</f>
        <v>90.5</v>
      </c>
      <c r="D23" s="10">
        <f>SUM(D11:D22)</f>
        <v>9.32</v>
      </c>
    </row>
    <row r="24" spans="1:4" ht="18.75">
      <c r="A24" s="1"/>
      <c r="B24" s="1"/>
      <c r="C24" s="1"/>
      <c r="D24" s="1"/>
    </row>
    <row r="25" spans="1:4" ht="18.75">
      <c r="A25" s="1"/>
      <c r="B25" s="1"/>
      <c r="C25" s="1"/>
      <c r="D25" s="1"/>
    </row>
    <row r="26" spans="1:4" ht="18.75">
      <c r="A26" s="1"/>
      <c r="B26" s="1"/>
      <c r="C26" s="1"/>
      <c r="D26" s="1"/>
    </row>
    <row r="27" spans="1:4" ht="18.75">
      <c r="A27" s="1"/>
      <c r="B27" s="1"/>
      <c r="C27" s="1"/>
      <c r="D27" s="1"/>
    </row>
    <row r="28" spans="1:4" ht="18.75">
      <c r="A28" s="1"/>
      <c r="B28" s="1"/>
      <c r="C28" s="1"/>
      <c r="D28" s="1"/>
    </row>
    <row r="29" spans="1:4" ht="18.75">
      <c r="A29" s="1"/>
      <c r="B29" s="1"/>
      <c r="C29" s="1"/>
      <c r="D29" s="1"/>
    </row>
    <row r="30" spans="1:4" ht="18.75">
      <c r="A30" s="1"/>
      <c r="B30" s="1"/>
      <c r="C30" s="1"/>
      <c r="D30" s="1"/>
    </row>
    <row r="31" spans="1:4" ht="18.75">
      <c r="A31" s="1"/>
      <c r="B31" s="1"/>
      <c r="C31" s="1"/>
      <c r="D31" s="1"/>
    </row>
    <row r="32" spans="1:4" ht="18.75">
      <c r="A32" s="1"/>
      <c r="B32" s="1"/>
      <c r="C32" s="1"/>
      <c r="D32" s="1"/>
    </row>
    <row r="33" spans="1:4" ht="18.75">
      <c r="A33" s="1"/>
      <c r="B33" s="1"/>
      <c r="C33" s="1"/>
      <c r="D33" s="1"/>
    </row>
    <row r="34" spans="1:4" ht="18.75">
      <c r="A34" s="1"/>
      <c r="B34" s="1"/>
      <c r="C34" s="1"/>
      <c r="D34" s="1"/>
    </row>
    <row r="35" spans="1:4" ht="18.75">
      <c r="A35" s="1"/>
      <c r="B35" s="1"/>
      <c r="C35" s="1"/>
      <c r="D35" s="1"/>
    </row>
    <row r="36" spans="1:4" ht="18.75">
      <c r="A36" s="1"/>
      <c r="B36" s="1"/>
      <c r="C36" s="1"/>
      <c r="D36" s="1"/>
    </row>
    <row r="37" spans="1:4" ht="18.75">
      <c r="A37" s="1"/>
      <c r="B37" s="1"/>
      <c r="C37" s="1"/>
      <c r="D37" s="1"/>
    </row>
    <row r="38" spans="1:4" ht="18.75">
      <c r="A38" s="1"/>
      <c r="B38" s="1"/>
      <c r="C38" s="1"/>
      <c r="D38" s="1"/>
    </row>
    <row r="39" spans="1:4" ht="18.75">
      <c r="A39" s="1"/>
      <c r="B39" s="1"/>
      <c r="C39" s="1"/>
      <c r="D39" s="1"/>
    </row>
    <row r="40" spans="1:4" ht="18.75">
      <c r="A40" s="1"/>
      <c r="B40" s="1"/>
      <c r="C40" s="1"/>
      <c r="D40" s="1"/>
    </row>
    <row r="41" spans="1:4" ht="18.75">
      <c r="A41" s="1"/>
      <c r="B41" s="1"/>
      <c r="C41" s="1"/>
      <c r="D41" s="1"/>
    </row>
    <row r="42" spans="1:4" ht="18.75">
      <c r="A42" s="1"/>
      <c r="B42" s="1"/>
      <c r="C42" s="1"/>
      <c r="D42" s="1"/>
    </row>
    <row r="43" spans="1:4" ht="18.75">
      <c r="A43" s="1"/>
      <c r="B43" s="1"/>
      <c r="C43" s="1"/>
      <c r="D43" s="1"/>
    </row>
    <row r="44" spans="1:4" ht="18.75">
      <c r="A44" s="1"/>
      <c r="B44" s="1"/>
      <c r="C44" s="1"/>
      <c r="D44" s="1"/>
    </row>
    <row r="45" spans="1:4" ht="18.75">
      <c r="A45" s="1"/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</sheetData>
  <sheetProtection/>
  <mergeCells count="8">
    <mergeCell ref="A2:D2"/>
    <mergeCell ref="A3:D3"/>
    <mergeCell ref="B7:D7"/>
    <mergeCell ref="B6:D6"/>
    <mergeCell ref="A11:A15"/>
    <mergeCell ref="A20:A21"/>
    <mergeCell ref="B9:D9"/>
    <mergeCell ref="A17:A19"/>
  </mergeCells>
  <printOptions/>
  <pageMargins left="0.7874015748031497" right="0" top="0.3937007874015748" bottom="0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гл_бух</cp:lastModifiedBy>
  <cp:lastPrinted>2014-05-16T08:04:31Z</cp:lastPrinted>
  <dcterms:created xsi:type="dcterms:W3CDTF">2014-04-11T11:08:47Z</dcterms:created>
  <dcterms:modified xsi:type="dcterms:W3CDTF">2015-04-03T02:48:01Z</dcterms:modified>
  <cp:category/>
  <cp:version/>
  <cp:contentType/>
  <cp:contentStatus/>
</cp:coreProperties>
</file>